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ICT\Desktop\ROCKY NAUSAD FILE\EXCEL ASSIGNMENT\"/>
    </mc:Choice>
  </mc:AlternateContent>
  <xr:revisionPtr revIDLastSave="0" documentId="8_{FEAE6B35-4407-4599-9652-536BF7B73890}" xr6:coauthVersionLast="47" xr6:coauthVersionMax="47" xr10:uidLastSave="{00000000-0000-0000-0000-000000000000}"/>
  <bookViews>
    <workbookView xWindow="-120" yWindow="-120" windowWidth="20730" windowHeight="11040" xr2:uid="{20E6C3D4-621D-4388-A7D3-12BF87F1005C}"/>
  </bookViews>
  <sheets>
    <sheet name="MAX.. ASSIGNMENT" sheetId="2" r:id="rId1"/>
    <sheet name="MAX.. STUDENT ASSIGNMEN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" i="2" l="1"/>
  <c r="K4" i="2"/>
  <c r="K5" i="2"/>
  <c r="K6" i="2"/>
  <c r="K7" i="2"/>
  <c r="K8" i="2"/>
  <c r="K9" i="2"/>
  <c r="K10" i="2"/>
  <c r="K11" i="2"/>
  <c r="J4" i="2"/>
  <c r="J5" i="2"/>
  <c r="J6" i="2"/>
  <c r="J7" i="2"/>
  <c r="J8" i="2"/>
  <c r="J9" i="2"/>
  <c r="J10" i="2"/>
  <c r="J11" i="2"/>
  <c r="J3" i="2"/>
  <c r="L11" i="2"/>
  <c r="G11" i="2"/>
  <c r="H11" i="2" s="1"/>
  <c r="I11" i="2" s="1"/>
  <c r="L10" i="2"/>
  <c r="G10" i="2"/>
  <c r="H10" i="2" s="1"/>
  <c r="I10" i="2" s="1"/>
  <c r="L9" i="2"/>
  <c r="I9" i="2"/>
  <c r="H9" i="2"/>
  <c r="G9" i="2"/>
  <c r="L8" i="2"/>
  <c r="G8" i="2"/>
  <c r="H8" i="2" s="1"/>
  <c r="I8" i="2" s="1"/>
  <c r="L7" i="2"/>
  <c r="I7" i="2"/>
  <c r="H7" i="2"/>
  <c r="G7" i="2"/>
  <c r="L6" i="2"/>
  <c r="G6" i="2"/>
  <c r="H6" i="2" s="1"/>
  <c r="I6" i="2" s="1"/>
  <c r="L5" i="2"/>
  <c r="I5" i="2"/>
  <c r="H5" i="2"/>
  <c r="G5" i="2"/>
  <c r="L4" i="2"/>
  <c r="G4" i="2"/>
  <c r="H4" i="2" s="1"/>
  <c r="I4" i="2" s="1"/>
  <c r="L3" i="2"/>
  <c r="I3" i="2"/>
  <c r="H3" i="2"/>
  <c r="G3" i="2"/>
</calcChain>
</file>

<file path=xl/sharedStrings.xml><?xml version="1.0" encoding="utf-8"?>
<sst xmlns="http://schemas.openxmlformats.org/spreadsheetml/2006/main" count="44" uniqueCount="23">
  <si>
    <t>Name</t>
  </si>
  <si>
    <t>Hindi</t>
  </si>
  <si>
    <t>English</t>
  </si>
  <si>
    <t>Maths</t>
  </si>
  <si>
    <t>S.S.T</t>
  </si>
  <si>
    <t>Science</t>
  </si>
  <si>
    <t>Total</t>
  </si>
  <si>
    <t>Sahil</t>
  </si>
  <si>
    <t>Harish</t>
  </si>
  <si>
    <t>Sonam</t>
  </si>
  <si>
    <t>Rinku</t>
  </si>
  <si>
    <t>Sanjay</t>
  </si>
  <si>
    <t>Mona</t>
  </si>
  <si>
    <t>Sohan</t>
  </si>
  <si>
    <t>Kamal</t>
  </si>
  <si>
    <t>Sumit</t>
  </si>
  <si>
    <t>Percentage</t>
  </si>
  <si>
    <t>Fail/Pass</t>
  </si>
  <si>
    <t>Max</t>
  </si>
  <si>
    <t>Min</t>
  </si>
  <si>
    <t>Average</t>
  </si>
  <si>
    <t>MAX STUDENT ASSIGNMENT WITH IF</t>
  </si>
  <si>
    <t>MAX COMPLATE ASSIGNMENT WITH 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</si>
</sst>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9.6"/>
      <color theme="1"/>
      <name val="Segoe UI"/>
      <family val="2"/>
    </font>
    <font>
      <b/>
      <sz val="9.6"/>
      <color theme="1"/>
      <name val="Segoe UI"/>
      <family val="2"/>
    </font>
    <font>
      <b/>
      <sz val="18"/>
      <color rgb="FFFFFF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-0.49998474074526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E03B81-82C9-4085-A7DE-BE9686B660E3}">
  <dimension ref="A1:L11"/>
  <sheetViews>
    <sheetView tabSelected="1" workbookViewId="0">
      <selection activeCell="A2" sqref="A2"/>
    </sheetView>
  </sheetViews>
  <sheetFormatPr defaultRowHeight="15" x14ac:dyDescent="0.25"/>
  <cols>
    <col min="8" max="8" width="13.28515625" customWidth="1"/>
  </cols>
  <sheetData>
    <row r="1" spans="1:12" ht="31.5" customHeight="1" x14ac:dyDescent="0.25">
      <c r="A1" s="4" t="s">
        <v>22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23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16</v>
      </c>
      <c r="I2" s="1" t="s">
        <v>17</v>
      </c>
      <c r="J2" s="1" t="s">
        <v>18</v>
      </c>
      <c r="K2" s="1" t="s">
        <v>19</v>
      </c>
      <c r="L2" s="1" t="s">
        <v>20</v>
      </c>
    </row>
    <row r="3" spans="1:12" x14ac:dyDescent="0.25">
      <c r="A3" s="2" t="s">
        <v>7</v>
      </c>
      <c r="B3" s="2">
        <v>98</v>
      </c>
      <c r="C3" s="2">
        <v>54</v>
      </c>
      <c r="D3" s="2">
        <v>33</v>
      </c>
      <c r="E3" s="2">
        <v>63</v>
      </c>
      <c r="F3" s="2">
        <v>80</v>
      </c>
      <c r="G3" s="2">
        <f>SUM(B3:F3)</f>
        <v>328</v>
      </c>
      <c r="H3" s="3">
        <f>G3/5</f>
        <v>65.599999999999994</v>
      </c>
      <c r="I3" s="3" t="str">
        <f>IF(H3&gt;33,"Pass","Fail")</f>
        <v>Pass</v>
      </c>
      <c r="J3" s="3">
        <f>MAX($G$3:$G$11)</f>
        <v>429</v>
      </c>
      <c r="K3" s="3">
        <f>MIN($G$3:$G$11)</f>
        <v>187</v>
      </c>
      <c r="L3" s="3">
        <f>AVERAGE(B3:F3)</f>
        <v>65.599999999999994</v>
      </c>
    </row>
    <row r="4" spans="1:12" x14ac:dyDescent="0.25">
      <c r="A4" s="2" t="s">
        <v>8</v>
      </c>
      <c r="B4" s="2">
        <v>36</v>
      </c>
      <c r="C4" s="2">
        <v>60</v>
      </c>
      <c r="D4" s="2">
        <v>94</v>
      </c>
      <c r="E4" s="2">
        <v>96</v>
      </c>
      <c r="F4" s="2">
        <v>69</v>
      </c>
      <c r="G4" s="2">
        <f t="shared" ref="G4:G11" si="0">SUM(B4:F4)</f>
        <v>355</v>
      </c>
      <c r="H4" s="3">
        <f t="shared" ref="H4:H11" si="1">G4/5</f>
        <v>71</v>
      </c>
      <c r="I4" s="3" t="str">
        <f t="shared" ref="I4:I11" si="2">IF(H4&gt;33,"Pass","Fail")</f>
        <v>Pass</v>
      </c>
      <c r="J4" s="3">
        <f t="shared" ref="J4:J11" si="3">MAX($G$3:$G$11)</f>
        <v>429</v>
      </c>
      <c r="K4" s="3">
        <f t="shared" ref="K4:K11" si="4">MIN($G$3:$G$11)</f>
        <v>187</v>
      </c>
      <c r="L4" s="3">
        <f t="shared" ref="L4:L11" si="5">AVERAGE(B4:F4)</f>
        <v>71</v>
      </c>
    </row>
    <row r="5" spans="1:12" x14ac:dyDescent="0.25">
      <c r="A5" s="2" t="s">
        <v>9</v>
      </c>
      <c r="B5" s="2">
        <v>59</v>
      </c>
      <c r="C5" s="2">
        <v>52</v>
      </c>
      <c r="D5" s="2">
        <v>96</v>
      </c>
      <c r="E5" s="2">
        <v>54</v>
      </c>
      <c r="F5" s="2">
        <v>96</v>
      </c>
      <c r="G5" s="2">
        <f t="shared" si="0"/>
        <v>357</v>
      </c>
      <c r="H5" s="3">
        <f t="shared" si="1"/>
        <v>71.400000000000006</v>
      </c>
      <c r="I5" s="3" t="str">
        <f t="shared" si="2"/>
        <v>Pass</v>
      </c>
      <c r="J5" s="3">
        <f t="shared" si="3"/>
        <v>429</v>
      </c>
      <c r="K5" s="3">
        <f t="shared" si="4"/>
        <v>187</v>
      </c>
      <c r="L5" s="3">
        <f t="shared" si="5"/>
        <v>71.400000000000006</v>
      </c>
    </row>
    <row r="6" spans="1:12" x14ac:dyDescent="0.25">
      <c r="A6" s="2" t="s">
        <v>10</v>
      </c>
      <c r="B6" s="2">
        <v>35</v>
      </c>
      <c r="C6" s="2">
        <v>43</v>
      </c>
      <c r="D6" s="2">
        <v>36</v>
      </c>
      <c r="E6" s="2">
        <v>33</v>
      </c>
      <c r="F6" s="2">
        <v>40</v>
      </c>
      <c r="G6" s="2">
        <f t="shared" si="0"/>
        <v>187</v>
      </c>
      <c r="H6" s="3">
        <f t="shared" si="1"/>
        <v>37.4</v>
      </c>
      <c r="I6" s="3" t="str">
        <f t="shared" si="2"/>
        <v>Pass</v>
      </c>
      <c r="J6" s="3">
        <f t="shared" si="3"/>
        <v>429</v>
      </c>
      <c r="K6" s="3">
        <f t="shared" si="4"/>
        <v>187</v>
      </c>
      <c r="L6" s="3">
        <f t="shared" si="5"/>
        <v>37.4</v>
      </c>
    </row>
    <row r="7" spans="1:12" x14ac:dyDescent="0.25">
      <c r="A7" s="2" t="s">
        <v>11</v>
      </c>
      <c r="B7" s="2">
        <v>57</v>
      </c>
      <c r="C7" s="2">
        <v>94</v>
      </c>
      <c r="D7" s="2">
        <v>80</v>
      </c>
      <c r="E7" s="2">
        <v>43</v>
      </c>
      <c r="F7" s="2">
        <v>70</v>
      </c>
      <c r="G7" s="2">
        <f t="shared" si="0"/>
        <v>344</v>
      </c>
      <c r="H7" s="3">
        <f t="shared" si="1"/>
        <v>68.8</v>
      </c>
      <c r="I7" s="3" t="str">
        <f t="shared" si="2"/>
        <v>Pass</v>
      </c>
      <c r="J7" s="3">
        <f t="shared" si="3"/>
        <v>429</v>
      </c>
      <c r="K7" s="3">
        <f t="shared" si="4"/>
        <v>187</v>
      </c>
      <c r="L7" s="3">
        <f t="shared" si="5"/>
        <v>68.8</v>
      </c>
    </row>
    <row r="8" spans="1:12" x14ac:dyDescent="0.25">
      <c r="A8" s="2" t="s">
        <v>12</v>
      </c>
      <c r="B8" s="2">
        <v>98</v>
      </c>
      <c r="C8" s="2">
        <v>76</v>
      </c>
      <c r="D8" s="2">
        <v>98</v>
      </c>
      <c r="E8" s="2">
        <v>79</v>
      </c>
      <c r="F8" s="2">
        <v>78</v>
      </c>
      <c r="G8" s="2">
        <f t="shared" si="0"/>
        <v>429</v>
      </c>
      <c r="H8" s="3">
        <f t="shared" si="1"/>
        <v>85.8</v>
      </c>
      <c r="I8" s="3" t="str">
        <f t="shared" si="2"/>
        <v>Pass</v>
      </c>
      <c r="J8" s="3">
        <f t="shared" si="3"/>
        <v>429</v>
      </c>
      <c r="K8" s="3">
        <f t="shared" si="4"/>
        <v>187</v>
      </c>
      <c r="L8" s="3">
        <f t="shared" si="5"/>
        <v>85.8</v>
      </c>
    </row>
    <row r="9" spans="1:12" x14ac:dyDescent="0.25">
      <c r="A9" s="2" t="s">
        <v>13</v>
      </c>
      <c r="B9" s="2">
        <v>43</v>
      </c>
      <c r="C9" s="2">
        <v>81</v>
      </c>
      <c r="D9" s="2">
        <v>34</v>
      </c>
      <c r="E9" s="2">
        <v>44</v>
      </c>
      <c r="F9" s="2">
        <v>33</v>
      </c>
      <c r="G9" s="2">
        <f t="shared" si="0"/>
        <v>235</v>
      </c>
      <c r="H9" s="3">
        <f t="shared" si="1"/>
        <v>47</v>
      </c>
      <c r="I9" s="3" t="str">
        <f t="shared" si="2"/>
        <v>Pass</v>
      </c>
      <c r="J9" s="3">
        <f t="shared" si="3"/>
        <v>429</v>
      </c>
      <c r="K9" s="3">
        <f t="shared" si="4"/>
        <v>187</v>
      </c>
      <c r="L9" s="3">
        <f t="shared" si="5"/>
        <v>47</v>
      </c>
    </row>
    <row r="10" spans="1:12" x14ac:dyDescent="0.25">
      <c r="A10" s="2" t="s">
        <v>14</v>
      </c>
      <c r="B10" s="2">
        <v>93</v>
      </c>
      <c r="C10" s="2">
        <v>55</v>
      </c>
      <c r="D10" s="2">
        <v>38</v>
      </c>
      <c r="E10" s="2">
        <v>38</v>
      </c>
      <c r="F10" s="2">
        <v>90</v>
      </c>
      <c r="G10" s="2">
        <f t="shared" si="0"/>
        <v>314</v>
      </c>
      <c r="H10" s="3">
        <f t="shared" si="1"/>
        <v>62.8</v>
      </c>
      <c r="I10" s="3" t="str">
        <f t="shared" si="2"/>
        <v>Pass</v>
      </c>
      <c r="J10" s="3">
        <f t="shared" si="3"/>
        <v>429</v>
      </c>
      <c r="K10" s="3">
        <f t="shared" si="4"/>
        <v>187</v>
      </c>
      <c r="L10" s="3">
        <f t="shared" si="5"/>
        <v>62.8</v>
      </c>
    </row>
    <row r="11" spans="1:12" x14ac:dyDescent="0.25">
      <c r="A11" s="2" t="s">
        <v>15</v>
      </c>
      <c r="B11" s="2">
        <v>38</v>
      </c>
      <c r="C11" s="2">
        <v>56</v>
      </c>
      <c r="D11" s="2">
        <v>90</v>
      </c>
      <c r="E11" s="2">
        <v>62</v>
      </c>
      <c r="F11" s="2">
        <v>74</v>
      </c>
      <c r="G11" s="2">
        <f t="shared" si="0"/>
        <v>320</v>
      </c>
      <c r="H11" s="3">
        <f t="shared" si="1"/>
        <v>64</v>
      </c>
      <c r="I11" s="3" t="str">
        <f t="shared" si="2"/>
        <v>Pass</v>
      </c>
      <c r="J11" s="3">
        <f t="shared" si="3"/>
        <v>429</v>
      </c>
      <c r="K11" s="3">
        <f t="shared" si="4"/>
        <v>187</v>
      </c>
      <c r="L11" s="3">
        <f t="shared" si="5"/>
        <v>64</v>
      </c>
    </row>
  </sheetData>
  <mergeCells count="1">
    <mergeCell ref="A1:L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39989-BA33-4E13-8BE6-6A04CE28D960}">
  <dimension ref="A1:L11"/>
  <sheetViews>
    <sheetView workbookViewId="0">
      <selection activeCell="A2" sqref="A2"/>
    </sheetView>
  </sheetViews>
  <sheetFormatPr defaultRowHeight="15" x14ac:dyDescent="0.25"/>
  <cols>
    <col min="8" max="8" width="13.28515625" customWidth="1"/>
  </cols>
  <sheetData>
    <row r="1" spans="1:12" ht="31.5" customHeight="1" x14ac:dyDescent="0.25">
      <c r="A1" s="5" t="s">
        <v>21</v>
      </c>
      <c r="B1" s="6"/>
      <c r="C1" s="6"/>
      <c r="D1" s="6"/>
      <c r="E1" s="6"/>
      <c r="F1" s="6"/>
      <c r="G1" s="6"/>
      <c r="H1" s="6"/>
      <c r="I1" s="6"/>
      <c r="J1" s="6"/>
      <c r="K1" s="6"/>
      <c r="L1" s="7"/>
    </row>
    <row r="2" spans="1:12" ht="23.25" customHeight="1" x14ac:dyDescent="0.25">
      <c r="A2" s="8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16</v>
      </c>
      <c r="I2" s="1" t="s">
        <v>17</v>
      </c>
      <c r="J2" s="1" t="s">
        <v>18</v>
      </c>
      <c r="K2" s="1" t="s">
        <v>19</v>
      </c>
      <c r="L2" s="9" t="s">
        <v>20</v>
      </c>
    </row>
    <row r="3" spans="1:12" x14ac:dyDescent="0.25">
      <c r="A3" s="10" t="s">
        <v>7</v>
      </c>
      <c r="B3" s="2">
        <v>98</v>
      </c>
      <c r="C3" s="2">
        <v>54</v>
      </c>
      <c r="D3" s="2">
        <v>33</v>
      </c>
      <c r="E3" s="2">
        <v>63</v>
      </c>
      <c r="F3" s="2">
        <v>80</v>
      </c>
      <c r="G3" s="2"/>
      <c r="H3" s="3"/>
      <c r="I3" s="3"/>
      <c r="J3" s="3"/>
      <c r="K3" s="3"/>
      <c r="L3" s="11"/>
    </row>
    <row r="4" spans="1:12" x14ac:dyDescent="0.25">
      <c r="A4" s="10" t="s">
        <v>8</v>
      </c>
      <c r="B4" s="2">
        <v>36</v>
      </c>
      <c r="C4" s="2">
        <v>60</v>
      </c>
      <c r="D4" s="2">
        <v>94</v>
      </c>
      <c r="E4" s="2">
        <v>96</v>
      </c>
      <c r="F4" s="2">
        <v>69</v>
      </c>
      <c r="G4" s="2"/>
      <c r="H4" s="3"/>
      <c r="I4" s="3"/>
      <c r="J4" s="3"/>
      <c r="K4" s="3"/>
      <c r="L4" s="11"/>
    </row>
    <row r="5" spans="1:12" x14ac:dyDescent="0.25">
      <c r="A5" s="10" t="s">
        <v>9</v>
      </c>
      <c r="B5" s="2">
        <v>59</v>
      </c>
      <c r="C5" s="2">
        <v>52</v>
      </c>
      <c r="D5" s="2">
        <v>96</v>
      </c>
      <c r="E5" s="2">
        <v>54</v>
      </c>
      <c r="F5" s="2">
        <v>96</v>
      </c>
      <c r="G5" s="2"/>
      <c r="H5" s="3"/>
      <c r="I5" s="3"/>
      <c r="J5" s="3"/>
      <c r="K5" s="3"/>
      <c r="L5" s="11"/>
    </row>
    <row r="6" spans="1:12" x14ac:dyDescent="0.25">
      <c r="A6" s="10" t="s">
        <v>10</v>
      </c>
      <c r="B6" s="2">
        <v>35</v>
      </c>
      <c r="C6" s="2">
        <v>43</v>
      </c>
      <c r="D6" s="2">
        <v>36</v>
      </c>
      <c r="E6" s="2">
        <v>33</v>
      </c>
      <c r="F6" s="2">
        <v>40</v>
      </c>
      <c r="G6" s="2"/>
      <c r="H6" s="3"/>
      <c r="I6" s="3"/>
      <c r="J6" s="3"/>
      <c r="K6" s="3"/>
      <c r="L6" s="11"/>
    </row>
    <row r="7" spans="1:12" x14ac:dyDescent="0.25">
      <c r="A7" s="10" t="s">
        <v>11</v>
      </c>
      <c r="B7" s="2">
        <v>57</v>
      </c>
      <c r="C7" s="2">
        <v>94</v>
      </c>
      <c r="D7" s="2">
        <v>80</v>
      </c>
      <c r="E7" s="2">
        <v>43</v>
      </c>
      <c r="F7" s="2">
        <v>70</v>
      </c>
      <c r="G7" s="2"/>
      <c r="H7" s="3"/>
      <c r="I7" s="3"/>
      <c r="J7" s="3"/>
      <c r="K7" s="3"/>
      <c r="L7" s="11"/>
    </row>
    <row r="8" spans="1:12" x14ac:dyDescent="0.25">
      <c r="A8" s="10" t="s">
        <v>12</v>
      </c>
      <c r="B8" s="2">
        <v>98</v>
      </c>
      <c r="C8" s="2">
        <v>76</v>
      </c>
      <c r="D8" s="2">
        <v>98</v>
      </c>
      <c r="E8" s="2">
        <v>79</v>
      </c>
      <c r="F8" s="2">
        <v>78</v>
      </c>
      <c r="G8" s="2"/>
      <c r="H8" s="3"/>
      <c r="I8" s="3"/>
      <c r="J8" s="3"/>
      <c r="K8" s="3"/>
      <c r="L8" s="11"/>
    </row>
    <row r="9" spans="1:12" x14ac:dyDescent="0.25">
      <c r="A9" s="10" t="s">
        <v>13</v>
      </c>
      <c r="B9" s="2">
        <v>43</v>
      </c>
      <c r="C9" s="2">
        <v>81</v>
      </c>
      <c r="D9" s="2">
        <v>34</v>
      </c>
      <c r="E9" s="2">
        <v>44</v>
      </c>
      <c r="F9" s="2">
        <v>33</v>
      </c>
      <c r="G9" s="2"/>
      <c r="H9" s="3"/>
      <c r="I9" s="3"/>
      <c r="J9" s="3"/>
      <c r="K9" s="3"/>
      <c r="L9" s="11"/>
    </row>
    <row r="10" spans="1:12" x14ac:dyDescent="0.25">
      <c r="A10" s="10" t="s">
        <v>14</v>
      </c>
      <c r="B10" s="2">
        <v>93</v>
      </c>
      <c r="C10" s="2">
        <v>55</v>
      </c>
      <c r="D10" s="2">
        <v>38</v>
      </c>
      <c r="E10" s="2">
        <v>38</v>
      </c>
      <c r="F10" s="2">
        <v>90</v>
      </c>
      <c r="G10" s="2"/>
      <c r="H10" s="3"/>
      <c r="I10" s="3"/>
      <c r="J10" s="3"/>
      <c r="K10" s="3"/>
      <c r="L10" s="11"/>
    </row>
    <row r="11" spans="1:12" ht="15.75" thickBot="1" x14ac:dyDescent="0.3">
      <c r="A11" s="12" t="s">
        <v>15</v>
      </c>
      <c r="B11" s="13">
        <v>38</v>
      </c>
      <c r="C11" s="13">
        <v>56</v>
      </c>
      <c r="D11" s="13">
        <v>90</v>
      </c>
      <c r="E11" s="13">
        <v>62</v>
      </c>
      <c r="F11" s="13">
        <v>74</v>
      </c>
      <c r="G11" s="13"/>
      <c r="H11" s="14"/>
      <c r="I11" s="14"/>
      <c r="J11" s="14"/>
      <c r="K11" s="14"/>
      <c r="L11" s="15"/>
    </row>
  </sheetData>
  <mergeCells count="1">
    <mergeCell ref="A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MAX.. ASSIGNMENT</vt:lpstr>
      <vt:lpstr>MAX.. STUDENT ASSIGNMENT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UNIQUE INSTITUTE OF COMPUTER TECHNOLOGY UICT</dc:creator>
  <cp:lastModifiedBy>UNIQUE INSTITUTE OF COMPUTER TECHNOLOGY UICT</cp:lastModifiedBy>
  <dcterms:created xsi:type="dcterms:W3CDTF">2025-11-02T04:44:27Z</dcterms:created>
  <dcterms:modified xsi:type="dcterms:W3CDTF">2025-11-02T05:05:37Z</dcterms:modified>
</cp:coreProperties>
</file>