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90" documentId="8_{924CCE44-176A-47FB-9830-D904364239D0}" xr6:coauthVersionLast="47" xr6:coauthVersionMax="47" xr10:uidLastSave="{BD55602A-8D72-4C98-9DBA-B86B0A83874E}"/>
  <bookViews>
    <workbookView xWindow="-120" yWindow="-120" windowWidth="20730" windowHeight="11160" activeTab="1" xr2:uid="{D184233D-3BEE-46B9-82C4-7349D9CBC20E}"/>
  </bookViews>
  <sheets>
    <sheet name="IF ASSIGNMENT COMPLATE (2)" sheetId="2" r:id="rId1"/>
    <sheet name="IF ASSIGNMENT INCOMPLAT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2" l="1"/>
  <c r="J13" i="2"/>
  <c r="I13" i="2"/>
  <c r="G13" i="2"/>
  <c r="H13" i="2" s="1"/>
  <c r="K12" i="2"/>
  <c r="J12" i="2"/>
  <c r="I12" i="2"/>
  <c r="G12" i="2"/>
  <c r="H12" i="2" s="1"/>
  <c r="K11" i="2"/>
  <c r="J11" i="2"/>
  <c r="I11" i="2"/>
  <c r="G11" i="2"/>
  <c r="H11" i="2" s="1"/>
  <c r="K10" i="2"/>
  <c r="J10" i="2"/>
  <c r="I10" i="2"/>
  <c r="G10" i="2"/>
  <c r="H10" i="2" s="1"/>
  <c r="K9" i="2"/>
  <c r="J9" i="2"/>
  <c r="I9" i="2"/>
  <c r="G9" i="2"/>
  <c r="H9" i="2" s="1"/>
  <c r="K8" i="2"/>
  <c r="J8" i="2"/>
  <c r="I8" i="2"/>
  <c r="G8" i="2"/>
  <c r="H8" i="2" s="1"/>
  <c r="K7" i="2"/>
  <c r="J7" i="2"/>
  <c r="I7" i="2"/>
  <c r="G7" i="2"/>
  <c r="H7" i="2" s="1"/>
  <c r="K6" i="2"/>
  <c r="J6" i="2"/>
  <c r="I6" i="2"/>
  <c r="G6" i="2"/>
  <c r="H6" i="2" s="1"/>
  <c r="K5" i="2"/>
  <c r="J5" i="2"/>
  <c r="I5" i="2"/>
  <c r="G5" i="2"/>
  <c r="H5" i="2" s="1"/>
  <c r="K4" i="2"/>
  <c r="J4" i="2"/>
  <c r="I4" i="2"/>
  <c r="G4" i="2"/>
  <c r="H4" i="2" s="1"/>
  <c r="K3" i="2"/>
  <c r="J3" i="2"/>
  <c r="I3" i="2"/>
  <c r="G3" i="2"/>
  <c r="H3" i="2" s="1"/>
  <c r="G5" i="1"/>
  <c r="G6" i="1"/>
  <c r="G7" i="1"/>
  <c r="G8" i="1"/>
  <c r="G9" i="1"/>
  <c r="G10" i="1"/>
  <c r="G11" i="1"/>
  <c r="G12" i="1"/>
  <c r="G13" i="1"/>
  <c r="G14" i="1"/>
  <c r="G4" i="1"/>
  <c r="N3" i="2" l="1"/>
  <c r="M3" i="2"/>
  <c r="L3" i="2"/>
  <c r="N4" i="2"/>
  <c r="M4" i="2"/>
  <c r="L4" i="2"/>
  <c r="N5" i="2"/>
  <c r="M5" i="2"/>
  <c r="L5" i="2"/>
  <c r="N6" i="2"/>
  <c r="M6" i="2"/>
  <c r="L6" i="2"/>
  <c r="N7" i="2"/>
  <c r="M7" i="2"/>
  <c r="L7" i="2"/>
  <c r="N8" i="2"/>
  <c r="M8" i="2"/>
  <c r="L8" i="2"/>
  <c r="N9" i="2"/>
  <c r="M9" i="2"/>
  <c r="L9" i="2"/>
  <c r="N10" i="2"/>
  <c r="M10" i="2"/>
  <c r="L10" i="2"/>
  <c r="N11" i="2"/>
  <c r="L11" i="2"/>
  <c r="M11" i="2"/>
  <c r="N12" i="2"/>
  <c r="M12" i="2"/>
  <c r="L12" i="2"/>
  <c r="N13" i="2"/>
  <c r="M13" i="2"/>
  <c r="L13" i="2"/>
</calcChain>
</file>

<file path=xl/sharedStrings.xml><?xml version="1.0" encoding="utf-8"?>
<sst xmlns="http://schemas.openxmlformats.org/spreadsheetml/2006/main" count="69" uniqueCount="34">
  <si>
    <t>Name</t>
  </si>
  <si>
    <t>Maths</t>
  </si>
  <si>
    <t>Science</t>
  </si>
  <si>
    <t>English</t>
  </si>
  <si>
    <t>Hindi</t>
  </si>
  <si>
    <t>S.st</t>
  </si>
  <si>
    <t>Total</t>
  </si>
  <si>
    <t>Percentage</t>
  </si>
  <si>
    <t>Minimum</t>
  </si>
  <si>
    <t>Maximum</t>
  </si>
  <si>
    <t>Average</t>
  </si>
  <si>
    <t>Rank</t>
  </si>
  <si>
    <t>Pass/Fail</t>
  </si>
  <si>
    <t>Aman</t>
  </si>
  <si>
    <t>Punit</t>
  </si>
  <si>
    <t>Piyush</t>
  </si>
  <si>
    <t>Pratush</t>
  </si>
  <si>
    <t>Chintu</t>
  </si>
  <si>
    <t>Madan</t>
  </si>
  <si>
    <t>Chaman</t>
  </si>
  <si>
    <t>Pawan</t>
  </si>
  <si>
    <t>Amit</t>
  </si>
  <si>
    <t>Ayush</t>
  </si>
  <si>
    <t>Sumit</t>
  </si>
  <si>
    <t>GRADE</t>
  </si>
  <si>
    <t>A+</t>
  </si>
  <si>
    <t>B+</t>
  </si>
  <si>
    <t>B</t>
  </si>
  <si>
    <t>C+</t>
  </si>
  <si>
    <t>C</t>
  </si>
  <si>
    <t>FAIL</t>
  </si>
  <si>
    <t>IF ASSIGNMENT WITH MIN MAX RANK</t>
  </si>
  <si>
    <t>A</t>
  </si>
  <si>
    <t>STUDENT IF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</si>
</sst>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rgb="FFFFFF00"/>
      <name val="Times New Roman"/>
      <family val="1"/>
    </font>
    <font>
      <b/>
      <sz val="9.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.6"/>
      <color theme="1"/>
      <name val="Times New Roman"/>
      <family val="1"/>
    </font>
    <font>
      <b/>
      <sz val="20"/>
      <color theme="1"/>
      <name val="Rockwell Nova Extra Bold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/>
    <xf numFmtId="0" fontId="6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/>
    <xf numFmtId="0" fontId="4" fillId="3" borderId="7" xfId="0" applyFont="1" applyFill="1" applyBorder="1"/>
    <xf numFmtId="0" fontId="0" fillId="3" borderId="8" xfId="0" applyFill="1" applyBorder="1"/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1" fillId="3" borderId="12" xfId="0" applyFont="1" applyFill="1" applyBorder="1"/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4" fillId="3" borderId="14" xfId="0" applyFont="1" applyFill="1" applyBorder="1"/>
    <xf numFmtId="0" fontId="4" fillId="3" borderId="0" xfId="0" applyFont="1" applyFill="1" applyBorder="1"/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D8129-EE19-4338-AFD5-38408939E75B}">
  <dimension ref="A1:R13"/>
  <sheetViews>
    <sheetView workbookViewId="0">
      <selection activeCell="U2" sqref="U2"/>
    </sheetView>
  </sheetViews>
  <sheetFormatPr defaultRowHeight="15" x14ac:dyDescent="0.25"/>
  <cols>
    <col min="1" max="1" width="7.7109375" bestFit="1" customWidth="1"/>
    <col min="2" max="2" width="6.42578125" bestFit="1" customWidth="1"/>
    <col min="3" max="4" width="7.42578125" bestFit="1" customWidth="1"/>
    <col min="5" max="5" width="5.85546875" bestFit="1" customWidth="1"/>
    <col min="6" max="6" width="4.140625" bestFit="1" customWidth="1"/>
    <col min="7" max="7" width="5.5703125" bestFit="1" customWidth="1"/>
    <col min="8" max="8" width="10.7109375" bestFit="1" customWidth="1"/>
    <col min="9" max="9" width="9.5703125" bestFit="1" customWidth="1"/>
    <col min="10" max="10" width="9.85546875" bestFit="1" customWidth="1"/>
    <col min="11" max="11" width="8.140625" bestFit="1" customWidth="1"/>
    <col min="12" max="12" width="5.28515625" bestFit="1" customWidth="1"/>
    <col min="13" max="13" width="8.85546875" bestFit="1" customWidth="1"/>
  </cols>
  <sheetData>
    <row r="1" spans="1:18" ht="36" customHeight="1" thickBot="1" x14ac:dyDescent="0.3">
      <c r="A1" s="26" t="s">
        <v>31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8"/>
    </row>
    <row r="2" spans="1:18" ht="25.5" customHeight="1" thickBot="1" x14ac:dyDescent="0.3">
      <c r="A2" s="21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3" t="s">
        <v>24</v>
      </c>
      <c r="O2" s="20"/>
      <c r="P2" s="24" t="s">
        <v>24</v>
      </c>
      <c r="Q2" s="25"/>
      <c r="R2" s="16"/>
    </row>
    <row r="3" spans="1:18" x14ac:dyDescent="0.25">
      <c r="A3" s="17" t="s">
        <v>13</v>
      </c>
      <c r="B3" s="18">
        <v>44</v>
      </c>
      <c r="C3" s="18">
        <v>33</v>
      </c>
      <c r="D3" s="18">
        <v>60</v>
      </c>
      <c r="E3" s="18">
        <v>85</v>
      </c>
      <c r="F3" s="18">
        <v>79</v>
      </c>
      <c r="G3" s="18">
        <f>SUM(B3:F3)</f>
        <v>301</v>
      </c>
      <c r="H3" s="18">
        <f>G3/5</f>
        <v>60.2</v>
      </c>
      <c r="I3" s="18">
        <f>MIN(B3:F3)</f>
        <v>33</v>
      </c>
      <c r="J3" s="18">
        <f>MAX(B3:F3)</f>
        <v>85</v>
      </c>
      <c r="K3" s="18">
        <f>AVERAGE(B3:F3)</f>
        <v>60.2</v>
      </c>
      <c r="L3" s="18">
        <f>_xlfn.RANK.AVG(H3,$H$3:$H$13)</f>
        <v>8</v>
      </c>
      <c r="M3" s="18" t="str">
        <f>IF(H3&gt;33,"Pass","Fail")</f>
        <v>Pass</v>
      </c>
      <c r="N3" s="19" t="str">
        <f>IF(H3&gt;90,"A+",IF(H3&gt;80,"A",IF(H3&gt;70,"B+",IF(H3&gt;60,"B",IF(H3&gt;50,"C+",IF(H3&gt;40,"C","FAIL"))))))</f>
        <v>B</v>
      </c>
      <c r="O3" s="20"/>
      <c r="P3" s="10">
        <v>90</v>
      </c>
      <c r="Q3" s="11" t="s">
        <v>25</v>
      </c>
      <c r="R3" s="16"/>
    </row>
    <row r="4" spans="1:18" x14ac:dyDescent="0.25">
      <c r="A4" s="3" t="s">
        <v>14</v>
      </c>
      <c r="B4" s="1">
        <v>46</v>
      </c>
      <c r="C4" s="1">
        <v>41</v>
      </c>
      <c r="D4" s="1">
        <v>74</v>
      </c>
      <c r="E4" s="1">
        <v>40</v>
      </c>
      <c r="F4" s="1">
        <v>52</v>
      </c>
      <c r="G4" s="1">
        <f t="shared" ref="G4:G13" si="0">SUM(B4:F4)</f>
        <v>253</v>
      </c>
      <c r="H4" s="1">
        <f t="shared" ref="H4:H13" si="1">G4/5</f>
        <v>50.6</v>
      </c>
      <c r="I4" s="1">
        <f t="shared" ref="I4:I13" si="2">MIN(B4:F4)</f>
        <v>40</v>
      </c>
      <c r="J4" s="1">
        <f t="shared" ref="J4:J13" si="3">MAX(B4:F4)</f>
        <v>74</v>
      </c>
      <c r="K4" s="1">
        <f t="shared" ref="K4:K13" si="4">AVERAGE(B4:F4)</f>
        <v>50.6</v>
      </c>
      <c r="L4" s="1">
        <f t="shared" ref="L4:L13" si="5">_xlfn.RANK.AVG(H4,$H$3:$H$13)</f>
        <v>11</v>
      </c>
      <c r="M4" s="1" t="str">
        <f t="shared" ref="M4:M13" si="6">IF(H4&gt;33,"Pass","Fail")</f>
        <v>Pass</v>
      </c>
      <c r="N4" s="2" t="str">
        <f t="shared" ref="N4:N13" si="7">IF(H4&gt;90,"A+",IF(H4&gt;80,"A",IF(H4&gt;70,"B+",IF(H4&gt;60,"B",IF(H4&gt;50,"C+",IF(H4&gt;40,"C","FAIL"))))))</f>
        <v>C+</v>
      </c>
      <c r="O4" s="20"/>
      <c r="P4" s="12">
        <v>80</v>
      </c>
      <c r="Q4" s="13" t="s">
        <v>32</v>
      </c>
      <c r="R4" s="4"/>
    </row>
    <row r="5" spans="1:18" x14ac:dyDescent="0.25">
      <c r="A5" s="3" t="s">
        <v>15</v>
      </c>
      <c r="B5" s="1">
        <v>73</v>
      </c>
      <c r="C5" s="1">
        <v>37</v>
      </c>
      <c r="D5" s="1">
        <v>83</v>
      </c>
      <c r="E5" s="1">
        <v>49</v>
      </c>
      <c r="F5" s="1">
        <v>85</v>
      </c>
      <c r="G5" s="1">
        <f t="shared" si="0"/>
        <v>327</v>
      </c>
      <c r="H5" s="1">
        <f t="shared" si="1"/>
        <v>65.400000000000006</v>
      </c>
      <c r="I5" s="1">
        <f t="shared" si="2"/>
        <v>37</v>
      </c>
      <c r="J5" s="1">
        <f t="shared" si="3"/>
        <v>85</v>
      </c>
      <c r="K5" s="1">
        <f t="shared" si="4"/>
        <v>65.400000000000006</v>
      </c>
      <c r="L5" s="1">
        <f t="shared" si="5"/>
        <v>4</v>
      </c>
      <c r="M5" s="1" t="str">
        <f t="shared" si="6"/>
        <v>Pass</v>
      </c>
      <c r="N5" s="2" t="str">
        <f t="shared" si="7"/>
        <v>B</v>
      </c>
      <c r="O5" s="20"/>
      <c r="P5" s="12">
        <v>70</v>
      </c>
      <c r="Q5" s="13" t="s">
        <v>26</v>
      </c>
      <c r="R5" s="4"/>
    </row>
    <row r="6" spans="1:18" x14ac:dyDescent="0.25">
      <c r="A6" s="3" t="s">
        <v>16</v>
      </c>
      <c r="B6" s="1">
        <v>73</v>
      </c>
      <c r="C6" s="1">
        <v>64</v>
      </c>
      <c r="D6" s="1">
        <v>92</v>
      </c>
      <c r="E6" s="1">
        <v>48</v>
      </c>
      <c r="F6" s="1">
        <v>81</v>
      </c>
      <c r="G6" s="1">
        <f t="shared" si="0"/>
        <v>358</v>
      </c>
      <c r="H6" s="1">
        <f t="shared" si="1"/>
        <v>71.599999999999994</v>
      </c>
      <c r="I6" s="1">
        <f t="shared" si="2"/>
        <v>48</v>
      </c>
      <c r="J6" s="1">
        <f t="shared" si="3"/>
        <v>92</v>
      </c>
      <c r="K6" s="1">
        <f t="shared" si="4"/>
        <v>71.599999999999994</v>
      </c>
      <c r="L6" s="1">
        <f t="shared" si="5"/>
        <v>2</v>
      </c>
      <c r="M6" s="1" t="str">
        <f t="shared" si="6"/>
        <v>Pass</v>
      </c>
      <c r="N6" s="2" t="str">
        <f t="shared" si="7"/>
        <v>B+</v>
      </c>
      <c r="O6" s="20"/>
      <c r="P6" s="12">
        <v>60</v>
      </c>
      <c r="Q6" s="13" t="s">
        <v>27</v>
      </c>
      <c r="R6" s="4"/>
    </row>
    <row r="7" spans="1:18" x14ac:dyDescent="0.25">
      <c r="A7" s="3" t="s">
        <v>17</v>
      </c>
      <c r="B7" s="1">
        <v>68</v>
      </c>
      <c r="C7" s="1">
        <v>41</v>
      </c>
      <c r="D7" s="1">
        <v>57</v>
      </c>
      <c r="E7" s="1">
        <v>47</v>
      </c>
      <c r="F7" s="1">
        <v>53</v>
      </c>
      <c r="G7" s="1">
        <f t="shared" si="0"/>
        <v>266</v>
      </c>
      <c r="H7" s="1">
        <f t="shared" si="1"/>
        <v>53.2</v>
      </c>
      <c r="I7" s="1">
        <f t="shared" si="2"/>
        <v>41</v>
      </c>
      <c r="J7" s="1">
        <f t="shared" si="3"/>
        <v>68</v>
      </c>
      <c r="K7" s="1">
        <f t="shared" si="4"/>
        <v>53.2</v>
      </c>
      <c r="L7" s="1">
        <f t="shared" si="5"/>
        <v>9</v>
      </c>
      <c r="M7" s="1" t="str">
        <f t="shared" si="6"/>
        <v>Pass</v>
      </c>
      <c r="N7" s="2" t="str">
        <f t="shared" si="7"/>
        <v>C+</v>
      </c>
      <c r="O7" s="20"/>
      <c r="P7" s="12">
        <v>50</v>
      </c>
      <c r="Q7" s="13" t="s">
        <v>28</v>
      </c>
      <c r="R7" s="4"/>
    </row>
    <row r="8" spans="1:18" x14ac:dyDescent="0.25">
      <c r="A8" s="3" t="s">
        <v>18</v>
      </c>
      <c r="B8" s="1">
        <v>54</v>
      </c>
      <c r="C8" s="1">
        <v>52</v>
      </c>
      <c r="D8" s="1">
        <v>80</v>
      </c>
      <c r="E8" s="1">
        <v>41</v>
      </c>
      <c r="F8" s="1">
        <v>37</v>
      </c>
      <c r="G8" s="1">
        <f t="shared" si="0"/>
        <v>264</v>
      </c>
      <c r="H8" s="1">
        <f t="shared" si="1"/>
        <v>52.8</v>
      </c>
      <c r="I8" s="1">
        <f t="shared" si="2"/>
        <v>37</v>
      </c>
      <c r="J8" s="1">
        <f t="shared" si="3"/>
        <v>80</v>
      </c>
      <c r="K8" s="1">
        <f t="shared" si="4"/>
        <v>52.8</v>
      </c>
      <c r="L8" s="1">
        <f t="shared" si="5"/>
        <v>10</v>
      </c>
      <c r="M8" s="1" t="str">
        <f t="shared" si="6"/>
        <v>Pass</v>
      </c>
      <c r="N8" s="2" t="str">
        <f t="shared" si="7"/>
        <v>C+</v>
      </c>
      <c r="O8" s="20"/>
      <c r="P8" s="12">
        <v>40</v>
      </c>
      <c r="Q8" s="13" t="s">
        <v>29</v>
      </c>
      <c r="R8" s="4"/>
    </row>
    <row r="9" spans="1:18" ht="15.75" thickBot="1" x14ac:dyDescent="0.3">
      <c r="A9" s="3" t="s">
        <v>19</v>
      </c>
      <c r="B9" s="1">
        <v>98</v>
      </c>
      <c r="C9" s="1">
        <v>51</v>
      </c>
      <c r="D9" s="1">
        <v>58</v>
      </c>
      <c r="E9" s="1">
        <v>65</v>
      </c>
      <c r="F9" s="1">
        <v>63</v>
      </c>
      <c r="G9" s="1">
        <f t="shared" si="0"/>
        <v>335</v>
      </c>
      <c r="H9" s="1">
        <f t="shared" si="1"/>
        <v>67</v>
      </c>
      <c r="I9" s="1">
        <f t="shared" si="2"/>
        <v>51</v>
      </c>
      <c r="J9" s="1">
        <f t="shared" si="3"/>
        <v>98</v>
      </c>
      <c r="K9" s="1">
        <f t="shared" si="4"/>
        <v>67</v>
      </c>
      <c r="L9" s="1">
        <f t="shared" si="5"/>
        <v>3</v>
      </c>
      <c r="M9" s="1" t="str">
        <f t="shared" si="6"/>
        <v>Pass</v>
      </c>
      <c r="N9" s="2" t="str">
        <f t="shared" si="7"/>
        <v>B</v>
      </c>
      <c r="O9" s="20"/>
      <c r="P9" s="14"/>
      <c r="Q9" s="15" t="s">
        <v>30</v>
      </c>
      <c r="R9" s="4"/>
    </row>
    <row r="10" spans="1:18" x14ac:dyDescent="0.25">
      <c r="A10" s="3" t="s">
        <v>20</v>
      </c>
      <c r="B10" s="1">
        <v>94</v>
      </c>
      <c r="C10" s="1">
        <v>73</v>
      </c>
      <c r="D10" s="1">
        <v>87</v>
      </c>
      <c r="E10" s="1">
        <v>99</v>
      </c>
      <c r="F10" s="1">
        <v>98</v>
      </c>
      <c r="G10" s="1">
        <f t="shared" si="0"/>
        <v>451</v>
      </c>
      <c r="H10" s="1">
        <f t="shared" si="1"/>
        <v>90.2</v>
      </c>
      <c r="I10" s="1">
        <f t="shared" si="2"/>
        <v>73</v>
      </c>
      <c r="J10" s="1">
        <f t="shared" si="3"/>
        <v>99</v>
      </c>
      <c r="K10" s="1">
        <f t="shared" si="4"/>
        <v>90.2</v>
      </c>
      <c r="L10" s="1">
        <f t="shared" si="5"/>
        <v>1</v>
      </c>
      <c r="M10" s="1" t="str">
        <f t="shared" si="6"/>
        <v>Pass</v>
      </c>
      <c r="N10" s="2" t="str">
        <f t="shared" si="7"/>
        <v>A+</v>
      </c>
      <c r="O10" s="20"/>
      <c r="P10" s="20"/>
      <c r="Q10" s="20"/>
      <c r="R10" s="4"/>
    </row>
    <row r="11" spans="1:18" x14ac:dyDescent="0.25">
      <c r="A11" s="3" t="s">
        <v>21</v>
      </c>
      <c r="B11" s="1">
        <v>36</v>
      </c>
      <c r="C11" s="1">
        <v>71</v>
      </c>
      <c r="D11" s="1">
        <v>55</v>
      </c>
      <c r="E11" s="1">
        <v>98</v>
      </c>
      <c r="F11" s="1">
        <v>54</v>
      </c>
      <c r="G11" s="1">
        <f t="shared" si="0"/>
        <v>314</v>
      </c>
      <c r="H11" s="1">
        <f t="shared" si="1"/>
        <v>62.8</v>
      </c>
      <c r="I11" s="1">
        <f t="shared" si="2"/>
        <v>36</v>
      </c>
      <c r="J11" s="1">
        <f t="shared" si="3"/>
        <v>98</v>
      </c>
      <c r="K11" s="1">
        <f t="shared" si="4"/>
        <v>62.8</v>
      </c>
      <c r="L11" s="1">
        <f t="shared" si="5"/>
        <v>6</v>
      </c>
      <c r="M11" s="1" t="str">
        <f t="shared" si="6"/>
        <v>Pass</v>
      </c>
      <c r="N11" s="2" t="str">
        <f t="shared" si="7"/>
        <v>B</v>
      </c>
      <c r="O11" s="20"/>
      <c r="P11" s="20"/>
      <c r="Q11" s="20"/>
      <c r="R11" s="4"/>
    </row>
    <row r="12" spans="1:18" x14ac:dyDescent="0.25">
      <c r="A12" s="3" t="s">
        <v>22</v>
      </c>
      <c r="B12" s="1">
        <v>64</v>
      </c>
      <c r="C12" s="1">
        <v>62</v>
      </c>
      <c r="D12" s="1">
        <v>48</v>
      </c>
      <c r="E12" s="1">
        <v>96</v>
      </c>
      <c r="F12" s="1">
        <v>51</v>
      </c>
      <c r="G12" s="1">
        <f t="shared" si="0"/>
        <v>321</v>
      </c>
      <c r="H12" s="1">
        <f t="shared" si="1"/>
        <v>64.2</v>
      </c>
      <c r="I12" s="1">
        <f t="shared" si="2"/>
        <v>48</v>
      </c>
      <c r="J12" s="1">
        <f t="shared" si="3"/>
        <v>96</v>
      </c>
      <c r="K12" s="1">
        <f t="shared" si="4"/>
        <v>64.2</v>
      </c>
      <c r="L12" s="1">
        <f t="shared" si="5"/>
        <v>5</v>
      </c>
      <c r="M12" s="1" t="str">
        <f t="shared" si="6"/>
        <v>Pass</v>
      </c>
      <c r="N12" s="2" t="str">
        <f t="shared" si="7"/>
        <v>B</v>
      </c>
      <c r="O12" s="20"/>
      <c r="P12" s="20"/>
      <c r="Q12" s="20"/>
      <c r="R12" s="4"/>
    </row>
    <row r="13" spans="1:18" ht="15.75" thickBot="1" x14ac:dyDescent="0.3">
      <c r="A13" s="5" t="s">
        <v>23</v>
      </c>
      <c r="B13" s="6">
        <v>80</v>
      </c>
      <c r="C13" s="6">
        <v>77</v>
      </c>
      <c r="D13" s="6">
        <v>36</v>
      </c>
      <c r="E13" s="6">
        <v>44</v>
      </c>
      <c r="F13" s="6">
        <v>73</v>
      </c>
      <c r="G13" s="6">
        <f t="shared" si="0"/>
        <v>310</v>
      </c>
      <c r="H13" s="6">
        <f t="shared" si="1"/>
        <v>62</v>
      </c>
      <c r="I13" s="6">
        <f t="shared" si="2"/>
        <v>36</v>
      </c>
      <c r="J13" s="6">
        <f t="shared" si="3"/>
        <v>80</v>
      </c>
      <c r="K13" s="6">
        <f t="shared" si="4"/>
        <v>62</v>
      </c>
      <c r="L13" s="6">
        <f t="shared" si="5"/>
        <v>7</v>
      </c>
      <c r="M13" s="6" t="str">
        <f t="shared" si="6"/>
        <v>Pass</v>
      </c>
      <c r="N13" s="7" t="str">
        <f t="shared" si="7"/>
        <v>B</v>
      </c>
      <c r="O13" s="8"/>
      <c r="P13" s="8"/>
      <c r="Q13" s="8"/>
      <c r="R13" s="9"/>
    </row>
  </sheetData>
  <mergeCells count="2">
    <mergeCell ref="A1:R1"/>
    <mergeCell ref="P2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31728-A7D9-4FB7-A8A7-96D521E3190E}">
  <dimension ref="A1:R14"/>
  <sheetViews>
    <sheetView tabSelected="1" workbookViewId="0">
      <selection activeCell="T8" sqref="T8"/>
    </sheetView>
  </sheetViews>
  <sheetFormatPr defaultRowHeight="15" x14ac:dyDescent="0.25"/>
  <cols>
    <col min="1" max="1" width="7.7109375" bestFit="1" customWidth="1"/>
    <col min="2" max="2" width="6.42578125" bestFit="1" customWidth="1"/>
    <col min="3" max="4" width="7.42578125" bestFit="1" customWidth="1"/>
    <col min="5" max="5" width="5.85546875" bestFit="1" customWidth="1"/>
    <col min="6" max="6" width="4.140625" bestFit="1" customWidth="1"/>
    <col min="7" max="7" width="5.5703125" bestFit="1" customWidth="1"/>
    <col min="8" max="8" width="10.7109375" bestFit="1" customWidth="1"/>
    <col min="9" max="9" width="9.5703125" bestFit="1" customWidth="1"/>
    <col min="10" max="10" width="9.85546875" bestFit="1" customWidth="1"/>
    <col min="11" max="11" width="8.140625" bestFit="1" customWidth="1"/>
    <col min="12" max="12" width="5.28515625" bestFit="1" customWidth="1"/>
    <col min="13" max="13" width="8.85546875" bestFit="1" customWidth="1"/>
  </cols>
  <sheetData>
    <row r="1" spans="1:18" ht="30.75" customHeight="1" thickBot="1" x14ac:dyDescent="0.3">
      <c r="A1" s="29" t="s">
        <v>33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ht="36" customHeight="1" thickBot="1" x14ac:dyDescent="0.3">
      <c r="A2" s="26" t="s">
        <v>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8"/>
    </row>
    <row r="3" spans="1:18" ht="25.5" customHeight="1" thickBot="1" x14ac:dyDescent="0.3">
      <c r="A3" s="21" t="s">
        <v>0</v>
      </c>
      <c r="B3" s="22" t="s">
        <v>1</v>
      </c>
      <c r="C3" s="22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  <c r="K3" s="22" t="s">
        <v>10</v>
      </c>
      <c r="L3" s="22" t="s">
        <v>11</v>
      </c>
      <c r="M3" s="22" t="s">
        <v>12</v>
      </c>
      <c r="N3" s="23" t="s">
        <v>24</v>
      </c>
      <c r="O3" s="20"/>
      <c r="P3" s="24" t="s">
        <v>24</v>
      </c>
      <c r="Q3" s="25"/>
      <c r="R3" s="16"/>
    </row>
    <row r="4" spans="1:18" x14ac:dyDescent="0.25">
      <c r="A4" s="17" t="s">
        <v>13</v>
      </c>
      <c r="B4" s="18">
        <v>44</v>
      </c>
      <c r="C4" s="18">
        <v>33</v>
      </c>
      <c r="D4" s="18">
        <v>60</v>
      </c>
      <c r="E4" s="18">
        <v>85</v>
      </c>
      <c r="F4" s="18">
        <v>79</v>
      </c>
      <c r="G4" s="18">
        <f>SUM(B4:F4)</f>
        <v>301</v>
      </c>
      <c r="H4" s="18"/>
      <c r="I4" s="18"/>
      <c r="J4" s="18"/>
      <c r="K4" s="18"/>
      <c r="L4" s="18"/>
      <c r="M4" s="18"/>
      <c r="N4" s="19"/>
      <c r="O4" s="20"/>
      <c r="P4" s="10">
        <v>90</v>
      </c>
      <c r="Q4" s="11" t="s">
        <v>25</v>
      </c>
      <c r="R4" s="16"/>
    </row>
    <row r="5" spans="1:18" x14ac:dyDescent="0.25">
      <c r="A5" s="3" t="s">
        <v>14</v>
      </c>
      <c r="B5" s="1">
        <v>46</v>
      </c>
      <c r="C5" s="1">
        <v>41</v>
      </c>
      <c r="D5" s="1">
        <v>74</v>
      </c>
      <c r="E5" s="1">
        <v>40</v>
      </c>
      <c r="F5" s="1">
        <v>52</v>
      </c>
      <c r="G5" s="1">
        <f t="shared" ref="G5:G14" si="0">SUM(B5:F5)</f>
        <v>253</v>
      </c>
      <c r="H5" s="1"/>
      <c r="I5" s="1"/>
      <c r="J5" s="1"/>
      <c r="K5" s="1"/>
      <c r="L5" s="1"/>
      <c r="M5" s="1"/>
      <c r="N5" s="2"/>
      <c r="O5" s="20"/>
      <c r="P5" s="12">
        <v>80</v>
      </c>
      <c r="Q5" s="13" t="s">
        <v>32</v>
      </c>
      <c r="R5" s="4"/>
    </row>
    <row r="6" spans="1:18" x14ac:dyDescent="0.25">
      <c r="A6" s="3" t="s">
        <v>15</v>
      </c>
      <c r="B6" s="1">
        <v>73</v>
      </c>
      <c r="C6" s="1">
        <v>37</v>
      </c>
      <c r="D6" s="1">
        <v>83</v>
      </c>
      <c r="E6" s="1">
        <v>49</v>
      </c>
      <c r="F6" s="1">
        <v>85</v>
      </c>
      <c r="G6" s="1">
        <f t="shared" si="0"/>
        <v>327</v>
      </c>
      <c r="H6" s="1"/>
      <c r="I6" s="1"/>
      <c r="J6" s="1"/>
      <c r="K6" s="1"/>
      <c r="L6" s="1"/>
      <c r="M6" s="1"/>
      <c r="N6" s="2"/>
      <c r="O6" s="20"/>
      <c r="P6" s="12">
        <v>70</v>
      </c>
      <c r="Q6" s="13" t="s">
        <v>26</v>
      </c>
      <c r="R6" s="4"/>
    </row>
    <row r="7" spans="1:18" x14ac:dyDescent="0.25">
      <c r="A7" s="3" t="s">
        <v>16</v>
      </c>
      <c r="B7" s="1">
        <v>73</v>
      </c>
      <c r="C7" s="1">
        <v>64</v>
      </c>
      <c r="D7" s="1">
        <v>92</v>
      </c>
      <c r="E7" s="1">
        <v>48</v>
      </c>
      <c r="F7" s="1">
        <v>81</v>
      </c>
      <c r="G7" s="1">
        <f t="shared" si="0"/>
        <v>358</v>
      </c>
      <c r="H7" s="1"/>
      <c r="I7" s="1"/>
      <c r="J7" s="1"/>
      <c r="K7" s="1"/>
      <c r="L7" s="1"/>
      <c r="M7" s="1"/>
      <c r="N7" s="2"/>
      <c r="O7" s="20"/>
      <c r="P7" s="12">
        <v>60</v>
      </c>
      <c r="Q7" s="13" t="s">
        <v>27</v>
      </c>
      <c r="R7" s="4"/>
    </row>
    <row r="8" spans="1:18" x14ac:dyDescent="0.25">
      <c r="A8" s="3" t="s">
        <v>17</v>
      </c>
      <c r="B8" s="1">
        <v>68</v>
      </c>
      <c r="C8" s="1">
        <v>41</v>
      </c>
      <c r="D8" s="1">
        <v>57</v>
      </c>
      <c r="E8" s="1">
        <v>47</v>
      </c>
      <c r="F8" s="1">
        <v>53</v>
      </c>
      <c r="G8" s="1">
        <f t="shared" si="0"/>
        <v>266</v>
      </c>
      <c r="H8" s="1"/>
      <c r="I8" s="1"/>
      <c r="J8" s="1"/>
      <c r="K8" s="1"/>
      <c r="L8" s="1"/>
      <c r="M8" s="1"/>
      <c r="N8" s="2"/>
      <c r="O8" s="20"/>
      <c r="P8" s="12">
        <v>50</v>
      </c>
      <c r="Q8" s="13" t="s">
        <v>28</v>
      </c>
      <c r="R8" s="4"/>
    </row>
    <row r="9" spans="1:18" x14ac:dyDescent="0.25">
      <c r="A9" s="3" t="s">
        <v>18</v>
      </c>
      <c r="B9" s="1">
        <v>54</v>
      </c>
      <c r="C9" s="1">
        <v>52</v>
      </c>
      <c r="D9" s="1">
        <v>80</v>
      </c>
      <c r="E9" s="1">
        <v>41</v>
      </c>
      <c r="F9" s="1">
        <v>37</v>
      </c>
      <c r="G9" s="1">
        <f t="shared" si="0"/>
        <v>264</v>
      </c>
      <c r="H9" s="1"/>
      <c r="I9" s="1"/>
      <c r="J9" s="1"/>
      <c r="K9" s="1"/>
      <c r="L9" s="1"/>
      <c r="M9" s="1"/>
      <c r="N9" s="2"/>
      <c r="O9" s="20"/>
      <c r="P9" s="12">
        <v>40</v>
      </c>
      <c r="Q9" s="13" t="s">
        <v>29</v>
      </c>
      <c r="R9" s="4"/>
    </row>
    <row r="10" spans="1:18" ht="15.75" thickBot="1" x14ac:dyDescent="0.3">
      <c r="A10" s="3" t="s">
        <v>19</v>
      </c>
      <c r="B10" s="1">
        <v>98</v>
      </c>
      <c r="C10" s="1">
        <v>51</v>
      </c>
      <c r="D10" s="1">
        <v>58</v>
      </c>
      <c r="E10" s="1">
        <v>65</v>
      </c>
      <c r="F10" s="1">
        <v>63</v>
      </c>
      <c r="G10" s="1">
        <f t="shared" si="0"/>
        <v>335</v>
      </c>
      <c r="H10" s="1"/>
      <c r="I10" s="1"/>
      <c r="J10" s="1"/>
      <c r="K10" s="1"/>
      <c r="L10" s="1"/>
      <c r="M10" s="1"/>
      <c r="N10" s="2"/>
      <c r="O10" s="20"/>
      <c r="P10" s="14"/>
      <c r="Q10" s="15" t="s">
        <v>30</v>
      </c>
      <c r="R10" s="4"/>
    </row>
    <row r="11" spans="1:18" x14ac:dyDescent="0.25">
      <c r="A11" s="3" t="s">
        <v>20</v>
      </c>
      <c r="B11" s="1">
        <v>94</v>
      </c>
      <c r="C11" s="1">
        <v>73</v>
      </c>
      <c r="D11" s="1">
        <v>87</v>
      </c>
      <c r="E11" s="1">
        <v>99</v>
      </c>
      <c r="F11" s="1">
        <v>98</v>
      </c>
      <c r="G11" s="1">
        <f t="shared" si="0"/>
        <v>451</v>
      </c>
      <c r="H11" s="1"/>
      <c r="I11" s="1"/>
      <c r="J11" s="1"/>
      <c r="K11" s="1"/>
      <c r="L11" s="1"/>
      <c r="M11" s="1"/>
      <c r="N11" s="2"/>
      <c r="O11" s="20"/>
      <c r="P11" s="20"/>
      <c r="Q11" s="20"/>
      <c r="R11" s="4"/>
    </row>
    <row r="12" spans="1:18" x14ac:dyDescent="0.25">
      <c r="A12" s="3" t="s">
        <v>21</v>
      </c>
      <c r="B12" s="1">
        <v>36</v>
      </c>
      <c r="C12" s="1">
        <v>71</v>
      </c>
      <c r="D12" s="1">
        <v>55</v>
      </c>
      <c r="E12" s="1">
        <v>98</v>
      </c>
      <c r="F12" s="1">
        <v>54</v>
      </c>
      <c r="G12" s="1">
        <f t="shared" si="0"/>
        <v>314</v>
      </c>
      <c r="H12" s="1"/>
      <c r="I12" s="1"/>
      <c r="J12" s="1"/>
      <c r="K12" s="1"/>
      <c r="L12" s="1"/>
      <c r="M12" s="1"/>
      <c r="N12" s="2"/>
      <c r="O12" s="20"/>
      <c r="P12" s="20"/>
      <c r="Q12" s="20"/>
      <c r="R12" s="4"/>
    </row>
    <row r="13" spans="1:18" x14ac:dyDescent="0.25">
      <c r="A13" s="3" t="s">
        <v>22</v>
      </c>
      <c r="B13" s="1">
        <v>64</v>
      </c>
      <c r="C13" s="1">
        <v>62</v>
      </c>
      <c r="D13" s="1">
        <v>48</v>
      </c>
      <c r="E13" s="1">
        <v>96</v>
      </c>
      <c r="F13" s="1">
        <v>51</v>
      </c>
      <c r="G13" s="1">
        <f t="shared" si="0"/>
        <v>321</v>
      </c>
      <c r="H13" s="1"/>
      <c r="I13" s="1"/>
      <c r="J13" s="1"/>
      <c r="K13" s="1"/>
      <c r="L13" s="1"/>
      <c r="M13" s="1"/>
      <c r="N13" s="2"/>
      <c r="O13" s="20"/>
      <c r="P13" s="20"/>
      <c r="Q13" s="20"/>
      <c r="R13" s="4"/>
    </row>
    <row r="14" spans="1:18" ht="15.75" thickBot="1" x14ac:dyDescent="0.3">
      <c r="A14" s="5" t="s">
        <v>23</v>
      </c>
      <c r="B14" s="6">
        <v>80</v>
      </c>
      <c r="C14" s="6">
        <v>77</v>
      </c>
      <c r="D14" s="6">
        <v>36</v>
      </c>
      <c r="E14" s="6">
        <v>44</v>
      </c>
      <c r="F14" s="6">
        <v>73</v>
      </c>
      <c r="G14" s="6">
        <f t="shared" si="0"/>
        <v>310</v>
      </c>
      <c r="H14" s="6"/>
      <c r="I14" s="6"/>
      <c r="J14" s="6"/>
      <c r="K14" s="6"/>
      <c r="L14" s="6"/>
      <c r="M14" s="6"/>
      <c r="N14" s="7"/>
      <c r="O14" s="8"/>
      <c r="P14" s="8"/>
      <c r="Q14" s="8"/>
      <c r="R14" s="9"/>
    </row>
  </sheetData>
  <mergeCells count="3">
    <mergeCell ref="P3:Q3"/>
    <mergeCell ref="A2:R2"/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IF ASSIGNMENT COMPLATE (2)</vt:lpstr>
      <vt:lpstr>IF ASSIGNMENT INCOMPLATE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2025-11-01T09:50:34Z</dcterms:created>
  <dcterms:modified xsi:type="dcterms:W3CDTF">2025-11-01T11:46:51Z</dcterms:modified>
</cp:coreProperties>
</file>